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iterateDelta="1E-4"/>
</workbook>
</file>

<file path=xl/calcChain.xml><?xml version="1.0" encoding="utf-8"?>
<calcChain xmlns="http://schemas.openxmlformats.org/spreadsheetml/2006/main">
  <c r="D240" i="2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</calcChain>
</file>

<file path=xl/sharedStrings.xml><?xml version="1.0" encoding="utf-8"?>
<sst xmlns="http://schemas.openxmlformats.org/spreadsheetml/2006/main" count="1119" uniqueCount="542">
  <si>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</si>
  <si>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</si>
  <si>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</si>
  <si>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</si>
  <si>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</si>
  <si>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</si>
  <si>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</si>
  <si>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</si>
  <si>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</si>
  <si>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</si>
  <si>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</si>
  <si>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</si>
  <si>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</si>
  <si>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</si>
  <si>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</si>
  <si>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</si>
  <si>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</si>
  <si>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</si>
  <si>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</si>
  <si>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</si>
  <si>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</si>
  <si>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</si>
  <si>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</si>
  <si>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</si>
  <si>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</si>
  <si>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</si>
  <si>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</si>
  <si>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</si>
  <si>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</si>
  <si>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</si>
  <si>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</si>
  <si>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</si>
  <si>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</si>
  <si>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</si>
  <si>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</si>
  <si>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</si>
  <si>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</si>
  <si>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</si>
  <si>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</si>
  <si>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</si>
  <si>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</si>
  <si>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</si>
  <si>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</si>
  <si>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</si>
  <si>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</si>
  <si>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</si>
  <si>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</si>
  <si>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</si>
  <si>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</si>
  <si>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</si>
  <si>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</si>
  <si>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</si>
  <si>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</si>
  <si>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</si>
  <si>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</si>
  <si>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</si>
  <si>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</si>
  <si>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</si>
  <si>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</si>
  <si>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</si>
  <si>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</si>
  <si>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</si>
  <si>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</si>
  <si>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</si>
  <si>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</si>
  <si>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</si>
  <si>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</si>
  <si>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</si>
  <si>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</si>
  <si>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</si>
  <si>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</si>
  <si>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</si>
  <si>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</si>
  <si>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</si>
  <si>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</si>
  <si>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</si>
  <si>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</si>
  <si>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</si>
  <si>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</si>
  <si>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</si>
  <si>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</si>
  <si>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</si>
  <si>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</si>
  <si>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</si>
  <si>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</si>
  <si>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</si>
  <si>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</si>
  <si>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</si>
  <si>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</si>
  <si>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</si>
  <si>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</si>
  <si>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</si>
  <si>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</si>
  <si>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</si>
  <si>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</si>
  <si>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</si>
  <si>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</si>
  <si>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</si>
  <si>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</si>
  <si>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</si>
  <si>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</si>
  <si>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</si>
  <si>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</si>
  <si>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</si>
  <si>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</si>
  <si>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</si>
  <si>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</si>
  <si>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</si>
  <si>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</si>
  <si>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</si>
  <si>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</si>
  <si>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</si>
  <si>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</si>
  <si>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</si>
  <si>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</si>
  <si>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</si>
  <si>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</si>
  <si>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</si>
  <si>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</si>
  <si>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</si>
  <si>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</si>
  <si>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</si>
  <si>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</si>
  <si>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</si>
  <si>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</si>
  <si>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</si>
  <si>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</si>
  <si>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</si>
  <si>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</si>
  <si>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</si>
  <si>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</si>
  <si>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</si>
  <si>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</si>
  <si>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</si>
  <si>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</si>
  <si>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</si>
  <si>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</si>
  <si>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</si>
  <si>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</si>
  <si>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</si>
  <si>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</si>
  <si>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</si>
  <si>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</si>
  <si>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</si>
  <si>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</si>
  <si>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</si>
  <si>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</si>
  <si>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</si>
  <si>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</si>
  <si>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</si>
  <si>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</si>
  <si>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</si>
  <si>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</si>
  <si>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</si>
  <si>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</si>
  <si>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</si>
  <si>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</si>
  <si>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</si>
  <si>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</si>
  <si>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</si>
  <si>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</si>
  <si>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</si>
  <si>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</si>
  <si>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</si>
  <si>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</si>
  <si>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</si>
  <si>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</si>
  <si>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</si>
  <si>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</si>
  <si>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</si>
  <si>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</si>
  <si>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</si>
  <si>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</si>
  <si>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</si>
  <si>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</si>
  <si>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</si>
  <si>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</si>
  <si>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</si>
  <si>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</si>
  <si>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</si>
  <si>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</si>
  <si>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</si>
  <si>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</si>
  <si>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</si>
  <si>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</si>
  <si>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</si>
  <si>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</si>
  <si>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</si>
  <si>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</si>
  <si>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</si>
  <si>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</si>
  <si>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</si>
  <si>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</si>
  <si>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</si>
  <si>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</si>
  <si>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</si>
  <si>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</si>
  <si>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</si>
  <si>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</si>
  <si>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</si>
  <si>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</si>
  <si>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</si>
  <si>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</si>
  <si>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</si>
  <si>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</si>
  <si>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</si>
  <si>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</si>
  <si>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</si>
  <si>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</si>
  <si>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</si>
  <si>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</si>
  <si>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</si>
  <si>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</si>
  <si>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</si>
  <si>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</si>
  <si>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</si>
  <si>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</si>
  <si>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</si>
  <si>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</si>
  <si>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</si>
  <si>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</si>
  <si>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</si>
  <si>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</si>
  <si>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</si>
  <si>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</si>
  <si>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</si>
  <si>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</si>
  <si>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</si>
  <si>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</si>
  <si>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</si>
  <si>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</si>
  <si>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</si>
  <si>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</si>
  <si>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</si>
  <si>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</si>
  <si>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</si>
  <si>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</si>
  <si>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</si>
  <si>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</si>
  <si>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</si>
  <si>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</si>
  <si>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</si>
  <si>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</si>
  <si>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</si>
  <si>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</si>
  <si>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</si>
  <si>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</si>
  <si>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</si>
  <si>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</si>
  <si>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</si>
  <si>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</si>
  <si>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</si>
  <si>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</si>
  <si>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</si>
  <si>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</si>
  <si>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</si>
  <si>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</si>
  <si>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</si>
  <si>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</si>
  <si>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</si>
  <si>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</si>
  <si>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</si>
  <si>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</si>
  <si>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</si>
  <si>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</si>
  <si>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</si>
  <si>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</si>
  <si>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</si>
  <si>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</si>
  <si>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</si>
  <si>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</si>
  <si>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</si>
  <si>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</si>
  <si>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</si>
  <si>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</si>
  <si>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</si>
  <si>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</si>
  <si>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</si>
  <si>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</si>
  <si>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</si>
  <si>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</si>
  <si>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</si>
  <si>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</si>
  <si>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</si>
  <si>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</si>
  <si>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</si>
  <si>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</si>
  <si>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</si>
  <si>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</si>
  <si>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</si>
  <si>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</si>
  <si>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</si>
  <si>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</si>
  <si>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</si>
  <si>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</si>
  <si>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</si>
  <si>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</si>
  <si>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</si>
  <si>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</si>
  <si>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</si>
  <si>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</si>
  <si>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</si>
  <si>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</si>
  <si>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</si>
  <si>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</si>
  <si>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</si>
  <si>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</si>
  <si>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</si>
  <si>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</si>
  <si>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</si>
  <si>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</si>
  <si>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</si>
  <si>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</si>
  <si>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</si>
  <si>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</si>
  <si>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</si>
  <si>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</si>
  <si>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</si>
  <si>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</si>
  <si>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</si>
  <si>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</si>
  <si>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</si>
  <si>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</si>
  <si>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</si>
  <si>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</si>
  <si>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</si>
  <si>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</si>
  <si>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</si>
  <si>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</si>
  <si>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</si>
  <si>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</si>
  <si>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</si>
  <si>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</si>
  <si>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</si>
  <si>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</si>
  <si>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</si>
  <si>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</si>
  <si>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</si>
  <si>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</si>
  <si>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</si>
  <si>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</si>
  <si>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</si>
  <si>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</si>
  <si>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</si>
  <si>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</si>
  <si>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</si>
  <si>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</si>
  <si>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</si>
  <si>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</si>
  <si>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</si>
  <si>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</si>
  <si>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</si>
  <si>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</si>
  <si>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</si>
  <si>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</si>
  <si>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</si>
  <si>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</si>
  <si>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</si>
  <si>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</si>
  <si>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</si>
  <si>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</si>
  <si>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</si>
  <si>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</si>
  <si>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</si>
  <si>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</si>
  <si>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</si>
  <si>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</si>
  <si>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</si>
  <si>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</si>
  <si>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</si>
  <si>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</si>
  <si>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</si>
  <si>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</si>
  <si>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</si>
  <si>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</si>
  <si>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</si>
  <si>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</si>
  <si>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</si>
  <si>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</si>
  <si>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</si>
  <si>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</si>
  <si>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</si>
  <si>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</si>
  <si>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</si>
  <si>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</si>
  <si>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</si>
  <si>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</si>
  <si>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</si>
  <si>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</si>
  <si>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</si>
  <si>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</si>
  <si>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</si>
  <si>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</si>
  <si>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</si>
  <si>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</si>
  <si>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</si>
  <si>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</si>
  <si>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</si>
  <si>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</si>
  <si>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</si>
  <si>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</si>
  <si>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</si>
  <si>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</si>
  <si>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</si>
  <si>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</si>
  <si>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</si>
  <si>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</si>
  <si>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</si>
  <si>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</si>
  <si>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</si>
  <si>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</si>
  <si>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</si>
  <si>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</si>
  <si>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</si>
  <si>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</si>
  <si>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</si>
  <si>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</si>
  <si>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</si>
  <si>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</si>
  <si>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</si>
  <si>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</si>
  <si>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</si>
  <si>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</si>
  <si>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</si>
  <si>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</si>
  <si>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</si>
  <si>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</si>
  <si>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</si>
  <si>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</si>
  <si>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</si>
  <si>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</si>
  <si>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</si>
  <si>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</si>
  <si>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</si>
  <si>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</si>
  <si>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</si>
  <si>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</si>
  <si>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</si>
  <si>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</si>
  <si>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</si>
  <si>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</si>
  <si>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</si>
  <si>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</si>
  <si>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</si>
  <si>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</si>
  <si>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</si>
  <si>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</si>
  <si>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</si>
  <si>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</si>
  <si>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</si>
  <si>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</si>
  <si>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</si>
  <si>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</si>
  <si>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</si>
  <si>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</si>
  <si>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</si>
  <si>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</si>
  <si>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</si>
  <si>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</si>
  <si>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</si>
  <si>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</si>
  <si>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</si>
  <si>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</si>
  <si>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</si>
  <si>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</si>
  <si>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</si>
  <si>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</si>
  <si>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</si>
  <si>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</si>
  <si>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</si>
  <si>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</si>
  <si>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</si>
  <si>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</si>
  <si>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</si>
  <si>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</si>
  <si>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</si>
  <si>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</si>
  <si>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</si>
  <si>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</si>
  <si>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</si>
  <si>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</si>
  <si>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</si>
  <si>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</si>
  <si>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</si>
  <si>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</si>
  <si>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</si>
  <si>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</si>
  <si>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</si>
  <si>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</si>
  <si>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</si>
  <si>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</si>
  <si>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</si>
  <si>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</si>
  <si>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</si>
  <si>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</si>
  <si>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</si>
  <si>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</si>
  <si>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</si>
  <si>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</si>
  <si>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</si>
  <si>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</si>
  <si>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</si>
  <si>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</si>
  <si>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</si>
  <si>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</si>
  <si>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</si>
  <si>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</si>
  <si>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</si>
  <si>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</si>
  <si>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</si>
  <si>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</si>
  <si>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</si>
  <si>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</si>
  <si>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</si>
  <si>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</si>
  <si>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</si>
  <si>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</si>
  <si>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</si>
  <si>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</si>
  <si>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</si>
  <si>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</si>
  <si>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</si>
  <si>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</si>
  <si>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</si>
  <si>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</si>
  <si>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</si>
  <si>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</si>
  <si>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</si>
  <si>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</si>
  <si>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</si>
  <si>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</si>
  <si>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</si>
  <si>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</si>
  <si>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</si>
  <si>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</si>
  <si>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</si>
  <si>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</si>
  <si>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</si>
  <si>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</si>
  <si>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</si>
  <si>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</si>
  <si>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02 мая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</si>
</sst>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D26" sqref="D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10992151.4</v>
      </c>
      <c r="F19" s="27">
        <f>IF(OR(D19="-",IF(E19="-",0,E19)&gt;=IF(D19="-",0,D19)),"-",IF(D19="-",0,D19)-IF(E19="-",0,E19))</f>
        <v>26370048.600000001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951860.82</v>
      </c>
      <c r="F21" s="38">
        <f t="shared" ref="F21:F52" si="0">IF(OR(D21="-",IF(E21="-",0,E21)&gt;=IF(D21="-",0,D21)),"-",IF(D21="-",0,D21)-IF(E21="-",0,E21))</f>
        <v>3763439.18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217248.3</v>
      </c>
      <c r="F22" s="38">
        <f t="shared" si="0"/>
        <v>1169751.7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217248.3</v>
      </c>
      <c r="F23" s="38">
        <f t="shared" si="0"/>
        <v>1169751.7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216697.3</v>
      </c>
      <c r="F24" s="38">
        <f t="shared" si="0"/>
        <v>1170302.7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216778.67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378.74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378.74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64766.82</v>
      </c>
      <c r="F31" s="38">
        <f t="shared" si="0"/>
        <v>487233.18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64766.82</v>
      </c>
      <c r="F32" s="38">
        <f t="shared" si="0"/>
        <v>487233.18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64766.82</v>
      </c>
      <c r="F33" s="38">
        <f t="shared" si="0"/>
        <v>487233.18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64766.82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498202.04</v>
      </c>
      <c r="F35" s="38">
        <f t="shared" si="0"/>
        <v>1920797.96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69530.84</v>
      </c>
      <c r="F36" s="38">
        <f t="shared" si="0"/>
        <v>130469.16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69530.84</v>
      </c>
      <c r="F37" s="38">
        <f t="shared" si="0"/>
        <v>130469.16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69530.84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428671.2</v>
      </c>
      <c r="F39" s="38">
        <f t="shared" si="0"/>
        <v>1790328.8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477339.28</v>
      </c>
      <c r="F40" s="38">
        <f t="shared" si="0"/>
        <v>199660.71999999997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477339.28</v>
      </c>
      <c r="F41" s="38">
        <f t="shared" si="0"/>
        <v>199660.71999999997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-48668.08</v>
      </c>
      <c r="F42" s="38">
        <f t="shared" si="0"/>
        <v>1590668.08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-48668.08</v>
      </c>
      <c r="F43" s="38">
        <f t="shared" si="0"/>
        <v>1590668.08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1700</v>
      </c>
      <c r="F44" s="38">
        <f t="shared" si="0"/>
        <v>5600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1700</v>
      </c>
      <c r="F45" s="38">
        <f t="shared" si="0"/>
        <v>5600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1700</v>
      </c>
      <c r="F46" s="38">
        <f t="shared" si="0"/>
        <v>5600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1700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18872.509999999998</v>
      </c>
      <c r="F48" s="38">
        <f t="shared" si="0"/>
        <v>56827.490000000005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18872.509999999998</v>
      </c>
      <c r="F49" s="38">
        <f t="shared" si="0"/>
        <v>56827.490000000005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18872.509999999998</v>
      </c>
      <c r="F50" s="38">
        <f t="shared" si="0"/>
        <v>56827.490000000005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18872.509999999998</v>
      </c>
      <c r="F51" s="38">
        <f t="shared" si="0"/>
        <v>56827.490000000005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79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1300</v>
      </c>
      <c r="F56" s="38">
        <f t="shared" si="1"/>
        <v>3000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1300</v>
      </c>
      <c r="F57" s="38">
        <f t="shared" si="1"/>
        <v>3000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1300</v>
      </c>
      <c r="F58" s="38">
        <f t="shared" si="1"/>
        <v>3000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32646900</v>
      </c>
      <c r="E62" s="37">
        <v>10040290.58</v>
      </c>
      <c r="F62" s="38">
        <f t="shared" si="1"/>
        <v>22606609.420000002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32646900</v>
      </c>
      <c r="E63" s="37">
        <v>10040290.58</v>
      </c>
      <c r="F63" s="38">
        <f t="shared" si="1"/>
        <v>22606609.420000002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5353800</v>
      </c>
      <c r="F64" s="38">
        <f t="shared" si="1"/>
        <v>6982400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5221800</v>
      </c>
      <c r="F65" s="38">
        <f t="shared" si="1"/>
        <v>6718300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5221800</v>
      </c>
      <c r="F66" s="38">
        <f t="shared" si="1"/>
        <v>6718300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132000</v>
      </c>
      <c r="F67" s="38">
        <f t="shared" si="1"/>
        <v>264100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132000</v>
      </c>
      <c r="F68" s="38">
        <f t="shared" si="1"/>
        <v>264100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>
        <v>4606354.9400000004</v>
      </c>
      <c r="F69" s="38">
        <f t="shared" si="1"/>
        <v>15393345.059999999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19999700</v>
      </c>
      <c r="E70" s="37">
        <v>4606354.9400000004</v>
      </c>
      <c r="F70" s="38">
        <f t="shared" si="1"/>
        <v>15393345.059999999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19999700</v>
      </c>
      <c r="E71" s="37">
        <v>4606354.9400000004</v>
      </c>
      <c r="F71" s="38">
        <f t="shared" si="1"/>
        <v>15393345.059999999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74535.64</v>
      </c>
      <c r="F72" s="38">
        <f t="shared" si="1"/>
        <v>219664.36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74335.64</v>
      </c>
      <c r="F75" s="38">
        <f t="shared" si="1"/>
        <v>219664.36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74335.64</v>
      </c>
      <c r="F76" s="38">
        <f t="shared" si="1"/>
        <v>219664.36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5600</v>
      </c>
      <c r="F77" s="38">
        <f t="shared" si="1"/>
        <v>11200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5600</v>
      </c>
      <c r="F78" s="38">
        <f t="shared" si="1"/>
        <v>11200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5600</v>
      </c>
      <c r="F79" s="38">
        <f t="shared" si="1"/>
        <v>11200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0"/>
  <sheetViews>
    <sheetView showGridLines="0" workbookViewId="0">
      <selection activeCell="C249" sqref="C2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45411300</v>
      </c>
      <c r="E13" s="55">
        <v>9654780.2599999998</v>
      </c>
      <c r="F13" s="56">
        <f>IF(OR(D13="-",IF(E13="-",0,E13)&gt;=IF(D13="-",0,D13)),"-",IF(D13="-",0,D13)-IF(E13="-",0,E13))</f>
        <v>35756519.740000002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158</v>
      </c>
      <c r="B15" s="63" t="s">
        <v>156</v>
      </c>
      <c r="C15" s="26" t="s">
        <v>159</v>
      </c>
      <c r="D15" s="27">
        <v>45411300</v>
      </c>
      <c r="E15" s="64">
        <v>9654780.2599999998</v>
      </c>
      <c r="F15" s="65">
        <f t="shared" ref="F15:F78" si="0">IF(OR(D15="-",IF(E15="-",0,E15)&gt;=IF(D15="-",0,D15)),"-",IF(D15="-",0,D15)-IF(E15="-",0,E15))</f>
        <v>35756519.740000002</v>
      </c>
    </row>
    <row r="16" spans="1:6" x14ac:dyDescent="0.2">
      <c r="A16" s="51" t="s">
        <v>160</v>
      </c>
      <c r="B16" s="52" t="s">
        <v>156</v>
      </c>
      <c r="C16" s="53" t="s">
        <v>161</v>
      </c>
      <c r="D16" s="54">
        <v>8460800</v>
      </c>
      <c r="E16" s="55">
        <v>2163415.62</v>
      </c>
      <c r="F16" s="56">
        <f t="shared" si="0"/>
        <v>6297384.3799999999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8018200</v>
      </c>
      <c r="E17" s="55">
        <v>2161857.2200000002</v>
      </c>
      <c r="F17" s="56">
        <f t="shared" si="0"/>
        <v>5856342.7799999993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8008000</v>
      </c>
      <c r="E18" s="64">
        <v>2161857.2200000002</v>
      </c>
      <c r="F18" s="65">
        <f t="shared" si="0"/>
        <v>5846142.7799999993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8008000</v>
      </c>
      <c r="E19" s="64">
        <v>2161857.2200000002</v>
      </c>
      <c r="F19" s="65">
        <f t="shared" si="0"/>
        <v>5846142.7799999993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7068000</v>
      </c>
      <c r="E20" s="64">
        <v>1782284.19</v>
      </c>
      <c r="F20" s="65">
        <f t="shared" si="0"/>
        <v>5285715.8100000005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7068000</v>
      </c>
      <c r="E21" s="64">
        <v>1782284.19</v>
      </c>
      <c r="F21" s="65">
        <f t="shared" si="0"/>
        <v>5285715.8100000005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7068000</v>
      </c>
      <c r="E22" s="64">
        <v>1782284.19</v>
      </c>
      <c r="F22" s="65">
        <f t="shared" si="0"/>
        <v>5285715.8100000005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5463100</v>
      </c>
      <c r="E23" s="64">
        <v>1403585.43</v>
      </c>
      <c r="F23" s="65">
        <f t="shared" si="0"/>
        <v>4059514.5700000003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339900</v>
      </c>
      <c r="E24" s="64">
        <v>79745.2</v>
      </c>
      <c r="F24" s="65">
        <f t="shared" si="0"/>
        <v>260154.8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1265000</v>
      </c>
      <c r="E25" s="64">
        <v>298953.56</v>
      </c>
      <c r="F25" s="65">
        <f t="shared" si="0"/>
        <v>966046.44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370569.75</v>
      </c>
      <c r="F26" s="65">
        <f t="shared" si="0"/>
        <v>529430.25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370569.75</v>
      </c>
      <c r="F27" s="65">
        <f t="shared" si="0"/>
        <v>529430.25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370569.75</v>
      </c>
      <c r="F28" s="65">
        <f t="shared" si="0"/>
        <v>529430.25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743900</v>
      </c>
      <c r="E29" s="64">
        <v>314980.26</v>
      </c>
      <c r="F29" s="65">
        <f t="shared" si="0"/>
        <v>428919.74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156100</v>
      </c>
      <c r="E30" s="64">
        <v>55589.49</v>
      </c>
      <c r="F30" s="65">
        <f t="shared" si="0"/>
        <v>100510.51000000001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9003.2800000000007</v>
      </c>
      <c r="F31" s="65">
        <f t="shared" si="0"/>
        <v>30996.720000000001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9003.2800000000007</v>
      </c>
      <c r="F32" s="65">
        <f t="shared" si="0"/>
        <v>30996.720000000001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9003.2800000000007</v>
      </c>
      <c r="F33" s="65">
        <f t="shared" si="0"/>
        <v>30996.720000000001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973</v>
      </c>
      <c r="F34" s="65">
        <f t="shared" si="0"/>
        <v>8927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29000</v>
      </c>
      <c r="E35" s="64">
        <v>8028.5</v>
      </c>
      <c r="F35" s="65">
        <f t="shared" si="0"/>
        <v>20971.5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10200</v>
      </c>
      <c r="E37" s="64" t="s">
        <v>45</v>
      </c>
      <c r="F37" s="65">
        <f t="shared" si="0"/>
        <v>10200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10200</v>
      </c>
      <c r="E38" s="64" t="s">
        <v>45</v>
      </c>
      <c r="F38" s="65">
        <f t="shared" si="0"/>
        <v>10200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 t="s">
        <v>45</v>
      </c>
      <c r="F44" s="65">
        <f t="shared" si="0"/>
        <v>200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 t="s">
        <v>45</v>
      </c>
      <c r="F45" s="65">
        <f t="shared" si="0"/>
        <v>200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 t="s">
        <v>45</v>
      </c>
      <c r="F46" s="65">
        <f t="shared" si="0"/>
        <v>200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301100</v>
      </c>
      <c r="E53" s="55">
        <v>1558.4</v>
      </c>
      <c r="F53" s="56">
        <f t="shared" si="0"/>
        <v>299541.59999999998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297100</v>
      </c>
      <c r="E76" s="64">
        <v>1558.4</v>
      </c>
      <c r="F76" s="65">
        <f t="shared" si="0"/>
        <v>295541.59999999998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297100</v>
      </c>
      <c r="E77" s="64">
        <v>1558.4</v>
      </c>
      <c r="F77" s="65">
        <f t="shared" si="0"/>
        <v>295541.59999999998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20000</v>
      </c>
      <c r="E78" s="64">
        <v>1058.4000000000001</v>
      </c>
      <c r="F78" s="65">
        <f t="shared" si="0"/>
        <v>18941.599999999999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20000</v>
      </c>
      <c r="E79" s="64">
        <v>1058.4000000000001</v>
      </c>
      <c r="F79" s="65">
        <f t="shared" ref="F79:F142" si="1">IF(OR(D79="-",IF(E79="-",0,E79)&gt;=IF(D79="-",0,D79)),"-",IF(D79="-",0,D79)-IF(E79="-",0,E79))</f>
        <v>18941.599999999999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20000</v>
      </c>
      <c r="E80" s="64">
        <v>1058.4000000000001</v>
      </c>
      <c r="F80" s="65">
        <f t="shared" si="1"/>
        <v>18941.599999999999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20000</v>
      </c>
      <c r="E81" s="64">
        <v>1058.4000000000001</v>
      </c>
      <c r="F81" s="65">
        <f t="shared" si="1"/>
        <v>18941.599999999999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235100</v>
      </c>
      <c r="E82" s="64" t="s">
        <v>45</v>
      </c>
      <c r="F82" s="65">
        <f t="shared" si="1"/>
        <v>235100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235100</v>
      </c>
      <c r="E83" s="64" t="s">
        <v>45</v>
      </c>
      <c r="F83" s="65">
        <f t="shared" si="1"/>
        <v>235100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235100</v>
      </c>
      <c r="E84" s="64" t="s">
        <v>45</v>
      </c>
      <c r="F84" s="65">
        <f t="shared" si="1"/>
        <v>235100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235100</v>
      </c>
      <c r="E85" s="64" t="s">
        <v>45</v>
      </c>
      <c r="F85" s="65">
        <f t="shared" si="1"/>
        <v>235100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500</v>
      </c>
      <c r="F90" s="65">
        <f t="shared" si="1"/>
        <v>1500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500</v>
      </c>
      <c r="F91" s="65">
        <f t="shared" si="1"/>
        <v>1500</v>
      </c>
    </row>
    <row r="92" spans="1:6" x14ac:dyDescent="0.2">
      <c r="A92" s="24" t="s">
        <v>146</v>
      </c>
      <c r="B92" s="63" t="s">
        <v>156</v>
      </c>
      <c r="C92" s="26" t="s">
        <v>279</v>
      </c>
      <c r="D92" s="27">
        <v>2000</v>
      </c>
      <c r="E92" s="64">
        <v>500</v>
      </c>
      <c r="F92" s="65">
        <f t="shared" si="1"/>
        <v>1500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30000</v>
      </c>
      <c r="E93" s="64" t="s">
        <v>45</v>
      </c>
      <c r="F93" s="65">
        <f t="shared" si="1"/>
        <v>30000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294000</v>
      </c>
      <c r="E100" s="55">
        <v>74335.64</v>
      </c>
      <c r="F100" s="56">
        <f t="shared" si="1"/>
        <v>219664.36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294000</v>
      </c>
      <c r="E101" s="55">
        <v>74335.64</v>
      </c>
      <c r="F101" s="56">
        <f t="shared" si="1"/>
        <v>219664.36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294000</v>
      </c>
      <c r="E102" s="64">
        <v>74335.64</v>
      </c>
      <c r="F102" s="65">
        <f t="shared" si="1"/>
        <v>219664.36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294000</v>
      </c>
      <c r="E103" s="64">
        <v>74335.64</v>
      </c>
      <c r="F103" s="65">
        <f t="shared" si="1"/>
        <v>219664.36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294000</v>
      </c>
      <c r="E104" s="64">
        <v>74335.64</v>
      </c>
      <c r="F104" s="65">
        <f t="shared" si="1"/>
        <v>219664.36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294000</v>
      </c>
      <c r="E105" s="64">
        <v>74335.64</v>
      </c>
      <c r="F105" s="65">
        <f t="shared" si="1"/>
        <v>219664.36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294000</v>
      </c>
      <c r="E106" s="64">
        <v>74335.64</v>
      </c>
      <c r="F106" s="65">
        <f t="shared" si="1"/>
        <v>219664.36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225800</v>
      </c>
      <c r="E107" s="64">
        <v>59609.51</v>
      </c>
      <c r="F107" s="65">
        <f t="shared" si="1"/>
        <v>166190.49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68200</v>
      </c>
      <c r="E108" s="64">
        <v>14726.13</v>
      </c>
      <c r="F108" s="65">
        <f t="shared" si="1"/>
        <v>53473.87</v>
      </c>
    </row>
    <row r="109" spans="1:6" ht="22.5" x14ac:dyDescent="0.2">
      <c r="A109" s="51" t="s">
        <v>300</v>
      </c>
      <c r="B109" s="52" t="s">
        <v>156</v>
      </c>
      <c r="C109" s="53" t="s">
        <v>301</v>
      </c>
      <c r="D109" s="54">
        <v>190000</v>
      </c>
      <c r="E109" s="55" t="s">
        <v>45</v>
      </c>
      <c r="F109" s="56">
        <f t="shared" si="1"/>
        <v>190000</v>
      </c>
    </row>
    <row r="110" spans="1:6" ht="33.75" x14ac:dyDescent="0.2">
      <c r="A110" s="51" t="s">
        <v>302</v>
      </c>
      <c r="B110" s="52" t="s">
        <v>156</v>
      </c>
      <c r="C110" s="53" t="s">
        <v>303</v>
      </c>
      <c r="D110" s="54">
        <v>190000</v>
      </c>
      <c r="E110" s="55" t="s">
        <v>45</v>
      </c>
      <c r="F110" s="56">
        <f t="shared" si="1"/>
        <v>190000</v>
      </c>
    </row>
    <row r="111" spans="1:6" ht="45" x14ac:dyDescent="0.2">
      <c r="A111" s="24" t="s">
        <v>304</v>
      </c>
      <c r="B111" s="63" t="s">
        <v>156</v>
      </c>
      <c r="C111" s="26" t="s">
        <v>305</v>
      </c>
      <c r="D111" s="27">
        <v>190000</v>
      </c>
      <c r="E111" s="64" t="s">
        <v>45</v>
      </c>
      <c r="F111" s="65">
        <f t="shared" si="1"/>
        <v>190000</v>
      </c>
    </row>
    <row r="112" spans="1:6" x14ac:dyDescent="0.2">
      <c r="A112" s="24" t="s">
        <v>306</v>
      </c>
      <c r="B112" s="63" t="s">
        <v>156</v>
      </c>
      <c r="C112" s="26" t="s">
        <v>307</v>
      </c>
      <c r="D112" s="27">
        <v>180000</v>
      </c>
      <c r="E112" s="64" t="s">
        <v>45</v>
      </c>
      <c r="F112" s="65">
        <f t="shared" si="1"/>
        <v>180000</v>
      </c>
    </row>
    <row r="113" spans="1:6" ht="67.5" x14ac:dyDescent="0.2">
      <c r="A113" s="66" t="s">
        <v>308</v>
      </c>
      <c r="B113" s="63" t="s">
        <v>156</v>
      </c>
      <c r="C113" s="26" t="s">
        <v>309</v>
      </c>
      <c r="D113" s="27">
        <v>180000</v>
      </c>
      <c r="E113" s="64" t="s">
        <v>45</v>
      </c>
      <c r="F113" s="65">
        <f t="shared" si="1"/>
        <v>180000</v>
      </c>
    </row>
    <row r="114" spans="1:6" ht="22.5" x14ac:dyDescent="0.2">
      <c r="A114" s="24" t="s">
        <v>181</v>
      </c>
      <c r="B114" s="63" t="s">
        <v>156</v>
      </c>
      <c r="C114" s="26" t="s">
        <v>310</v>
      </c>
      <c r="D114" s="27">
        <v>180000</v>
      </c>
      <c r="E114" s="64" t="s">
        <v>45</v>
      </c>
      <c r="F114" s="65">
        <f t="shared" si="1"/>
        <v>180000</v>
      </c>
    </row>
    <row r="115" spans="1:6" ht="22.5" x14ac:dyDescent="0.2">
      <c r="A115" s="24" t="s">
        <v>183</v>
      </c>
      <c r="B115" s="63" t="s">
        <v>156</v>
      </c>
      <c r="C115" s="26" t="s">
        <v>311</v>
      </c>
      <c r="D115" s="27">
        <v>180000</v>
      </c>
      <c r="E115" s="64" t="s">
        <v>45</v>
      </c>
      <c r="F115" s="65">
        <f t="shared" si="1"/>
        <v>180000</v>
      </c>
    </row>
    <row r="116" spans="1:6" ht="22.5" x14ac:dyDescent="0.2">
      <c r="A116" s="24" t="s">
        <v>185</v>
      </c>
      <c r="B116" s="63" t="s">
        <v>156</v>
      </c>
      <c r="C116" s="26" t="s">
        <v>312</v>
      </c>
      <c r="D116" s="27">
        <v>180000</v>
      </c>
      <c r="E116" s="64" t="s">
        <v>45</v>
      </c>
      <c r="F116" s="65">
        <f t="shared" si="1"/>
        <v>180000</v>
      </c>
    </row>
    <row r="117" spans="1:6" ht="22.5" x14ac:dyDescent="0.2">
      <c r="A117" s="24" t="s">
        <v>313</v>
      </c>
      <c r="B117" s="63" t="s">
        <v>156</v>
      </c>
      <c r="C117" s="26" t="s">
        <v>314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315</v>
      </c>
      <c r="B118" s="63" t="s">
        <v>156</v>
      </c>
      <c r="C118" s="26" t="s">
        <v>316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181</v>
      </c>
      <c r="B119" s="63" t="s">
        <v>156</v>
      </c>
      <c r="C119" s="26" t="s">
        <v>317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183</v>
      </c>
      <c r="B120" s="63" t="s">
        <v>156</v>
      </c>
      <c r="C120" s="26" t="s">
        <v>318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185</v>
      </c>
      <c r="B121" s="63" t="s">
        <v>156</v>
      </c>
      <c r="C121" s="26" t="s">
        <v>319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320</v>
      </c>
      <c r="B122" s="63" t="s">
        <v>156</v>
      </c>
      <c r="C122" s="26" t="s">
        <v>321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322</v>
      </c>
      <c r="B123" s="63" t="s">
        <v>156</v>
      </c>
      <c r="C123" s="26" t="s">
        <v>323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181</v>
      </c>
      <c r="B124" s="63" t="s">
        <v>156</v>
      </c>
      <c r="C124" s="26" t="s">
        <v>324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183</v>
      </c>
      <c r="B125" s="63" t="s">
        <v>156</v>
      </c>
      <c r="C125" s="26" t="s">
        <v>325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327</v>
      </c>
      <c r="B127" s="52" t="s">
        <v>156</v>
      </c>
      <c r="C127" s="53" t="s">
        <v>328</v>
      </c>
      <c r="D127" s="54">
        <v>29605800</v>
      </c>
      <c r="E127" s="55">
        <v>5029828.04</v>
      </c>
      <c r="F127" s="56">
        <f t="shared" si="1"/>
        <v>24575971.960000001</v>
      </c>
    </row>
    <row r="128" spans="1:6" x14ac:dyDescent="0.2">
      <c r="A128" s="51" t="s">
        <v>329</v>
      </c>
      <c r="B128" s="52" t="s">
        <v>156</v>
      </c>
      <c r="C128" s="53" t="s">
        <v>330</v>
      </c>
      <c r="D128" s="54">
        <v>29605800</v>
      </c>
      <c r="E128" s="55">
        <v>5029828.04</v>
      </c>
      <c r="F128" s="56">
        <f t="shared" si="1"/>
        <v>24575971.960000001</v>
      </c>
    </row>
    <row r="129" spans="1:6" ht="33.75" x14ac:dyDescent="0.2">
      <c r="A129" s="24" t="s">
        <v>331</v>
      </c>
      <c r="B129" s="63" t="s">
        <v>156</v>
      </c>
      <c r="C129" s="26" t="s">
        <v>332</v>
      </c>
      <c r="D129" s="27">
        <v>4360100</v>
      </c>
      <c r="E129" s="64">
        <v>402828.04</v>
      </c>
      <c r="F129" s="65">
        <f t="shared" si="1"/>
        <v>3957271.96</v>
      </c>
    </row>
    <row r="130" spans="1:6" ht="33.75" x14ac:dyDescent="0.2">
      <c r="A130" s="24" t="s">
        <v>333</v>
      </c>
      <c r="B130" s="63" t="s">
        <v>156</v>
      </c>
      <c r="C130" s="26" t="s">
        <v>334</v>
      </c>
      <c r="D130" s="27">
        <v>1773400</v>
      </c>
      <c r="E130" s="64">
        <v>188178.04</v>
      </c>
      <c r="F130" s="65">
        <f t="shared" si="1"/>
        <v>1585221.96</v>
      </c>
    </row>
    <row r="131" spans="1:6" ht="78.75" x14ac:dyDescent="0.2">
      <c r="A131" s="66" t="s">
        <v>335</v>
      </c>
      <c r="B131" s="63" t="s">
        <v>156</v>
      </c>
      <c r="C131" s="26" t="s">
        <v>336</v>
      </c>
      <c r="D131" s="27">
        <v>1763400</v>
      </c>
      <c r="E131" s="64">
        <v>188178.04</v>
      </c>
      <c r="F131" s="65">
        <f t="shared" si="1"/>
        <v>1575221.96</v>
      </c>
    </row>
    <row r="132" spans="1:6" ht="22.5" x14ac:dyDescent="0.2">
      <c r="A132" s="24" t="s">
        <v>181</v>
      </c>
      <c r="B132" s="63" t="s">
        <v>156</v>
      </c>
      <c r="C132" s="26" t="s">
        <v>337</v>
      </c>
      <c r="D132" s="27">
        <v>1763400</v>
      </c>
      <c r="E132" s="64">
        <v>188178.04</v>
      </c>
      <c r="F132" s="65">
        <f t="shared" si="1"/>
        <v>1575221.96</v>
      </c>
    </row>
    <row r="133" spans="1:6" ht="22.5" x14ac:dyDescent="0.2">
      <c r="A133" s="24" t="s">
        <v>183</v>
      </c>
      <c r="B133" s="63" t="s">
        <v>156</v>
      </c>
      <c r="C133" s="26" t="s">
        <v>338</v>
      </c>
      <c r="D133" s="27">
        <v>1763400</v>
      </c>
      <c r="E133" s="64">
        <v>188178.04</v>
      </c>
      <c r="F133" s="65">
        <f t="shared" si="1"/>
        <v>1575221.96</v>
      </c>
    </row>
    <row r="134" spans="1:6" ht="22.5" x14ac:dyDescent="0.2">
      <c r="A134" s="24" t="s">
        <v>185</v>
      </c>
      <c r="B134" s="63" t="s">
        <v>156</v>
      </c>
      <c r="C134" s="26" t="s">
        <v>339</v>
      </c>
      <c r="D134" s="27">
        <v>600000</v>
      </c>
      <c r="E134" s="64" t="s">
        <v>45</v>
      </c>
      <c r="F134" s="65">
        <f t="shared" si="1"/>
        <v>600000</v>
      </c>
    </row>
    <row r="135" spans="1:6" x14ac:dyDescent="0.2">
      <c r="A135" s="24" t="s">
        <v>187</v>
      </c>
      <c r="B135" s="63" t="s">
        <v>156</v>
      </c>
      <c r="C135" s="26" t="s">
        <v>340</v>
      </c>
      <c r="D135" s="27">
        <v>1163400</v>
      </c>
      <c r="E135" s="64">
        <v>188178.04</v>
      </c>
      <c r="F135" s="65">
        <f t="shared" si="1"/>
        <v>975221.96</v>
      </c>
    </row>
    <row r="136" spans="1:6" ht="101.25" x14ac:dyDescent="0.2">
      <c r="A136" s="66" t="s">
        <v>341</v>
      </c>
      <c r="B136" s="63" t="s">
        <v>156</v>
      </c>
      <c r="C136" s="26" t="s">
        <v>342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181</v>
      </c>
      <c r="B137" s="63" t="s">
        <v>156</v>
      </c>
      <c r="C137" s="26" t="s">
        <v>343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183</v>
      </c>
      <c r="B138" s="63" t="s">
        <v>156</v>
      </c>
      <c r="C138" s="26" t="s">
        <v>344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185</v>
      </c>
      <c r="B139" s="63" t="s">
        <v>156</v>
      </c>
      <c r="C139" s="26" t="s">
        <v>345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346</v>
      </c>
      <c r="B140" s="63" t="s">
        <v>156</v>
      </c>
      <c r="C140" s="26" t="s">
        <v>347</v>
      </c>
      <c r="D140" s="27">
        <v>2586700</v>
      </c>
      <c r="E140" s="64">
        <v>214650</v>
      </c>
      <c r="F140" s="65">
        <f t="shared" si="1"/>
        <v>2372050</v>
      </c>
    </row>
    <row r="141" spans="1:6" ht="67.5" x14ac:dyDescent="0.2">
      <c r="A141" s="24" t="s">
        <v>348</v>
      </c>
      <c r="B141" s="63" t="s">
        <v>156</v>
      </c>
      <c r="C141" s="26" t="s">
        <v>349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181</v>
      </c>
      <c r="B142" s="63" t="s">
        <v>156</v>
      </c>
      <c r="C142" s="26" t="s">
        <v>350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183</v>
      </c>
      <c r="B143" s="63" t="s">
        <v>156</v>
      </c>
      <c r="C143" s="26" t="s">
        <v>351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185</v>
      </c>
      <c r="B144" s="63" t="s">
        <v>156</v>
      </c>
      <c r="C144" s="26" t="s">
        <v>352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353</v>
      </c>
      <c r="B145" s="63" t="s">
        <v>156</v>
      </c>
      <c r="C145" s="26" t="s">
        <v>354</v>
      </c>
      <c r="D145" s="27">
        <v>2226700</v>
      </c>
      <c r="E145" s="64">
        <v>197200</v>
      </c>
      <c r="F145" s="65">
        <f t="shared" si="2"/>
        <v>2029500</v>
      </c>
    </row>
    <row r="146" spans="1:6" ht="22.5" x14ac:dyDescent="0.2">
      <c r="A146" s="24" t="s">
        <v>181</v>
      </c>
      <c r="B146" s="63" t="s">
        <v>156</v>
      </c>
      <c r="C146" s="26" t="s">
        <v>355</v>
      </c>
      <c r="D146" s="27">
        <v>2226700</v>
      </c>
      <c r="E146" s="64">
        <v>197200</v>
      </c>
      <c r="F146" s="65">
        <f t="shared" si="2"/>
        <v>2029500</v>
      </c>
    </row>
    <row r="147" spans="1:6" ht="22.5" x14ac:dyDescent="0.2">
      <c r="A147" s="24" t="s">
        <v>183</v>
      </c>
      <c r="B147" s="63" t="s">
        <v>156</v>
      </c>
      <c r="C147" s="26" t="s">
        <v>356</v>
      </c>
      <c r="D147" s="27">
        <v>2226700</v>
      </c>
      <c r="E147" s="64">
        <v>197200</v>
      </c>
      <c r="F147" s="65">
        <f t="shared" si="2"/>
        <v>2029500</v>
      </c>
    </row>
    <row r="148" spans="1:6" ht="22.5" x14ac:dyDescent="0.2">
      <c r="A148" s="24" t="s">
        <v>185</v>
      </c>
      <c r="B148" s="63" t="s">
        <v>156</v>
      </c>
      <c r="C148" s="26" t="s">
        <v>357</v>
      </c>
      <c r="D148" s="27">
        <v>2226700</v>
      </c>
      <c r="E148" s="64">
        <v>197200</v>
      </c>
      <c r="F148" s="65">
        <f t="shared" si="2"/>
        <v>2029500</v>
      </c>
    </row>
    <row r="149" spans="1:6" ht="78.75" x14ac:dyDescent="0.2">
      <c r="A149" s="66" t="s">
        <v>358</v>
      </c>
      <c r="B149" s="63" t="s">
        <v>156</v>
      </c>
      <c r="C149" s="26" t="s">
        <v>359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181</v>
      </c>
      <c r="B150" s="63" t="s">
        <v>156</v>
      </c>
      <c r="C150" s="26" t="s">
        <v>360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183</v>
      </c>
      <c r="B151" s="63" t="s">
        <v>156</v>
      </c>
      <c r="C151" s="26" t="s">
        <v>361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185</v>
      </c>
      <c r="B152" s="63" t="s">
        <v>156</v>
      </c>
      <c r="C152" s="26" t="s">
        <v>362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363</v>
      </c>
      <c r="B153" s="63" t="s">
        <v>156</v>
      </c>
      <c r="C153" s="26" t="s">
        <v>364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365</v>
      </c>
      <c r="B154" s="63" t="s">
        <v>156</v>
      </c>
      <c r="C154" s="26" t="s">
        <v>366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367</v>
      </c>
      <c r="B155" s="63" t="s">
        <v>156</v>
      </c>
      <c r="C155" s="26" t="s">
        <v>368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181</v>
      </c>
      <c r="B156" s="63" t="s">
        <v>156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183</v>
      </c>
      <c r="B157" s="63" t="s">
        <v>156</v>
      </c>
      <c r="C157" s="26" t="s">
        <v>370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185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372</v>
      </c>
      <c r="B159" s="63" t="s">
        <v>156</v>
      </c>
      <c r="C159" s="26" t="s">
        <v>373</v>
      </c>
      <c r="D159" s="27">
        <v>25187700</v>
      </c>
      <c r="E159" s="64">
        <v>4611000</v>
      </c>
      <c r="F159" s="65">
        <f t="shared" si="2"/>
        <v>20576700</v>
      </c>
    </row>
    <row r="160" spans="1:6" ht="33.75" x14ac:dyDescent="0.2">
      <c r="A160" s="24" t="s">
        <v>374</v>
      </c>
      <c r="B160" s="63" t="s">
        <v>156</v>
      </c>
      <c r="C160" s="26" t="s">
        <v>375</v>
      </c>
      <c r="D160" s="27">
        <v>5167000</v>
      </c>
      <c r="E160" s="64" t="s">
        <v>45</v>
      </c>
      <c r="F160" s="65">
        <f t="shared" si="2"/>
        <v>5167000</v>
      </c>
    </row>
    <row r="161" spans="1:6" ht="78.75" x14ac:dyDescent="0.2">
      <c r="A161" s="66" t="s">
        <v>376</v>
      </c>
      <c r="B161" s="63" t="s">
        <v>156</v>
      </c>
      <c r="C161" s="26" t="s">
        <v>377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181</v>
      </c>
      <c r="B162" s="63" t="s">
        <v>156</v>
      </c>
      <c r="C162" s="26" t="s">
        <v>378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183</v>
      </c>
      <c r="B163" s="63" t="s">
        <v>156</v>
      </c>
      <c r="C163" s="26" t="s">
        <v>379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185</v>
      </c>
      <c r="B164" s="63" t="s">
        <v>156</v>
      </c>
      <c r="C164" s="26" t="s">
        <v>380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381</v>
      </c>
      <c r="B165" s="63" t="s">
        <v>156</v>
      </c>
      <c r="C165" s="26" t="s">
        <v>382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181</v>
      </c>
      <c r="B166" s="63" t="s">
        <v>156</v>
      </c>
      <c r="C166" s="26" t="s">
        <v>383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183</v>
      </c>
      <c r="B167" s="63" t="s">
        <v>156</v>
      </c>
      <c r="C167" s="26" t="s">
        <v>384</v>
      </c>
      <c r="D167" s="27">
        <v>160000</v>
      </c>
      <c r="E167" s="64" t="s">
        <v>45</v>
      </c>
      <c r="F167" s="65">
        <f t="shared" si="2"/>
        <v>160000</v>
      </c>
    </row>
    <row r="168" spans="1:6" ht="22.5" x14ac:dyDescent="0.2">
      <c r="A168" s="24" t="s">
        <v>185</v>
      </c>
      <c r="B168" s="63" t="s">
        <v>156</v>
      </c>
      <c r="C168" s="26" t="s">
        <v>385</v>
      </c>
      <c r="D168" s="27">
        <v>160000</v>
      </c>
      <c r="E168" s="64" t="s">
        <v>45</v>
      </c>
      <c r="F168" s="65">
        <f t="shared" si="2"/>
        <v>160000</v>
      </c>
    </row>
    <row r="169" spans="1:6" ht="101.25" x14ac:dyDescent="0.2">
      <c r="A169" s="66" t="s">
        <v>386</v>
      </c>
      <c r="B169" s="63" t="s">
        <v>156</v>
      </c>
      <c r="C169" s="26" t="s">
        <v>387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181</v>
      </c>
      <c r="B170" s="63" t="s">
        <v>156</v>
      </c>
      <c r="C170" s="26" t="s">
        <v>388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183</v>
      </c>
      <c r="B171" s="63" t="s">
        <v>156</v>
      </c>
      <c r="C171" s="26" t="s">
        <v>389</v>
      </c>
      <c r="D171" s="27">
        <v>400000</v>
      </c>
      <c r="E171" s="64" t="s">
        <v>45</v>
      </c>
      <c r="F171" s="65">
        <f t="shared" si="2"/>
        <v>400000</v>
      </c>
    </row>
    <row r="172" spans="1:6" ht="22.5" x14ac:dyDescent="0.2">
      <c r="A172" s="24" t="s">
        <v>185</v>
      </c>
      <c r="B172" s="63" t="s">
        <v>156</v>
      </c>
      <c r="C172" s="26" t="s">
        <v>390</v>
      </c>
      <c r="D172" s="27">
        <v>400000</v>
      </c>
      <c r="E172" s="64" t="s">
        <v>45</v>
      </c>
      <c r="F172" s="65">
        <f t="shared" si="2"/>
        <v>400000</v>
      </c>
    </row>
    <row r="173" spans="1:6" ht="112.5" x14ac:dyDescent="0.2">
      <c r="A173" s="66" t="s">
        <v>391</v>
      </c>
      <c r="B173" s="63" t="s">
        <v>156</v>
      </c>
      <c r="C173" s="26" t="s">
        <v>392</v>
      </c>
      <c r="D173" s="27">
        <v>2403200</v>
      </c>
      <c r="E173" s="64" t="s">
        <v>45</v>
      </c>
      <c r="F173" s="65">
        <f t="shared" si="2"/>
        <v>2403200</v>
      </c>
    </row>
    <row r="174" spans="1:6" ht="22.5" x14ac:dyDescent="0.2">
      <c r="A174" s="24" t="s">
        <v>181</v>
      </c>
      <c r="B174" s="63" t="s">
        <v>156</v>
      </c>
      <c r="C174" s="26" t="s">
        <v>393</v>
      </c>
      <c r="D174" s="27">
        <v>2403200</v>
      </c>
      <c r="E174" s="64" t="s">
        <v>45</v>
      </c>
      <c r="F174" s="65">
        <f t="shared" si="2"/>
        <v>2403200</v>
      </c>
    </row>
    <row r="175" spans="1:6" ht="22.5" x14ac:dyDescent="0.2">
      <c r="A175" s="24" t="s">
        <v>183</v>
      </c>
      <c r="B175" s="63" t="s">
        <v>156</v>
      </c>
      <c r="C175" s="26" t="s">
        <v>394</v>
      </c>
      <c r="D175" s="27">
        <v>2403200</v>
      </c>
      <c r="E175" s="64" t="s">
        <v>45</v>
      </c>
      <c r="F175" s="65">
        <f t="shared" si="2"/>
        <v>2403200</v>
      </c>
    </row>
    <row r="176" spans="1:6" ht="22.5" x14ac:dyDescent="0.2">
      <c r="A176" s="24" t="s">
        <v>185</v>
      </c>
      <c r="B176" s="63" t="s">
        <v>156</v>
      </c>
      <c r="C176" s="26" t="s">
        <v>395</v>
      </c>
      <c r="D176" s="27">
        <v>2403200</v>
      </c>
      <c r="E176" s="64" t="s">
        <v>45</v>
      </c>
      <c r="F176" s="65">
        <f t="shared" si="2"/>
        <v>2403200</v>
      </c>
    </row>
    <row r="177" spans="1:6" ht="90" x14ac:dyDescent="0.2">
      <c r="A177" s="66" t="s">
        <v>396</v>
      </c>
      <c r="B177" s="63" t="s">
        <v>156</v>
      </c>
      <c r="C177" s="26" t="s">
        <v>397</v>
      </c>
      <c r="D177" s="27">
        <v>2202200</v>
      </c>
      <c r="E177" s="64" t="s">
        <v>45</v>
      </c>
      <c r="F177" s="65">
        <f t="shared" si="2"/>
        <v>2202200</v>
      </c>
    </row>
    <row r="178" spans="1:6" ht="22.5" x14ac:dyDescent="0.2">
      <c r="A178" s="24" t="s">
        <v>181</v>
      </c>
      <c r="B178" s="63" t="s">
        <v>156</v>
      </c>
      <c r="C178" s="26" t="s">
        <v>398</v>
      </c>
      <c r="D178" s="27">
        <v>2202200</v>
      </c>
      <c r="E178" s="64" t="s">
        <v>45</v>
      </c>
      <c r="F178" s="65">
        <f t="shared" si="2"/>
        <v>2202200</v>
      </c>
    </row>
    <row r="179" spans="1:6" ht="22.5" x14ac:dyDescent="0.2">
      <c r="A179" s="24" t="s">
        <v>183</v>
      </c>
      <c r="B179" s="63" t="s">
        <v>156</v>
      </c>
      <c r="C179" s="26" t="s">
        <v>399</v>
      </c>
      <c r="D179" s="27">
        <v>2202200</v>
      </c>
      <c r="E179" s="64" t="s">
        <v>45</v>
      </c>
      <c r="F179" s="65">
        <f t="shared" si="2"/>
        <v>2202200</v>
      </c>
    </row>
    <row r="180" spans="1:6" ht="22.5" x14ac:dyDescent="0.2">
      <c r="A180" s="24" t="s">
        <v>185</v>
      </c>
      <c r="B180" s="63" t="s">
        <v>156</v>
      </c>
      <c r="C180" s="26" t="s">
        <v>400</v>
      </c>
      <c r="D180" s="27">
        <v>2202200</v>
      </c>
      <c r="E180" s="64" t="s">
        <v>45</v>
      </c>
      <c r="F180" s="65">
        <f t="shared" si="2"/>
        <v>2202200</v>
      </c>
    </row>
    <row r="181" spans="1:6" x14ac:dyDescent="0.2">
      <c r="A181" s="24"/>
      <c r="B181" s="63" t="s">
        <v>156</v>
      </c>
      <c r="C181" s="26" t="s">
        <v>401</v>
      </c>
      <c r="D181" s="27">
        <v>20020700</v>
      </c>
      <c r="E181" s="64">
        <v>4611000</v>
      </c>
      <c r="F181" s="65">
        <f t="shared" si="2"/>
        <v>15409700</v>
      </c>
    </row>
    <row r="182" spans="1:6" ht="123.75" x14ac:dyDescent="0.2">
      <c r="A182" s="66" t="s">
        <v>402</v>
      </c>
      <c r="B182" s="63" t="s">
        <v>156</v>
      </c>
      <c r="C182" s="26" t="s">
        <v>403</v>
      </c>
      <c r="D182" s="27">
        <v>20020700</v>
      </c>
      <c r="E182" s="64">
        <v>4611000</v>
      </c>
      <c r="F182" s="65">
        <f t="shared" si="2"/>
        <v>15409700</v>
      </c>
    </row>
    <row r="183" spans="1:6" ht="22.5" x14ac:dyDescent="0.2">
      <c r="A183" s="24" t="s">
        <v>181</v>
      </c>
      <c r="B183" s="63" t="s">
        <v>156</v>
      </c>
      <c r="C183" s="26" t="s">
        <v>404</v>
      </c>
      <c r="D183" s="27">
        <v>20020700</v>
      </c>
      <c r="E183" s="64">
        <v>4611000</v>
      </c>
      <c r="F183" s="65">
        <f t="shared" si="2"/>
        <v>15409700</v>
      </c>
    </row>
    <row r="184" spans="1:6" ht="22.5" x14ac:dyDescent="0.2">
      <c r="A184" s="24" t="s">
        <v>183</v>
      </c>
      <c r="B184" s="63" t="s">
        <v>156</v>
      </c>
      <c r="C184" s="26" t="s">
        <v>405</v>
      </c>
      <c r="D184" s="27">
        <v>20020700</v>
      </c>
      <c r="E184" s="64">
        <v>4611000</v>
      </c>
      <c r="F184" s="65">
        <f t="shared" si="2"/>
        <v>15409700</v>
      </c>
    </row>
    <row r="185" spans="1:6" ht="22.5" x14ac:dyDescent="0.2">
      <c r="A185" s="24" t="s">
        <v>185</v>
      </c>
      <c r="B185" s="63" t="s">
        <v>156</v>
      </c>
      <c r="C185" s="26" t="s">
        <v>406</v>
      </c>
      <c r="D185" s="27">
        <v>20020700</v>
      </c>
      <c r="E185" s="64">
        <v>4611000</v>
      </c>
      <c r="F185" s="65">
        <f t="shared" si="2"/>
        <v>15409700</v>
      </c>
    </row>
    <row r="186" spans="1:6" ht="22.5" x14ac:dyDescent="0.2">
      <c r="A186" s="24" t="s">
        <v>201</v>
      </c>
      <c r="B186" s="63" t="s">
        <v>156</v>
      </c>
      <c r="C186" s="26" t="s">
        <v>407</v>
      </c>
      <c r="D186" s="27">
        <v>48000</v>
      </c>
      <c r="E186" s="64">
        <v>16000</v>
      </c>
      <c r="F186" s="65">
        <f t="shared" si="2"/>
        <v>32000</v>
      </c>
    </row>
    <row r="187" spans="1:6" x14ac:dyDescent="0.2">
      <c r="A187" s="24" t="s">
        <v>203</v>
      </c>
      <c r="B187" s="63" t="s">
        <v>156</v>
      </c>
      <c r="C187" s="26" t="s">
        <v>408</v>
      </c>
      <c r="D187" s="27">
        <v>48000</v>
      </c>
      <c r="E187" s="64">
        <v>16000</v>
      </c>
      <c r="F187" s="65">
        <f t="shared" si="2"/>
        <v>32000</v>
      </c>
    </row>
    <row r="188" spans="1:6" ht="56.25" x14ac:dyDescent="0.2">
      <c r="A188" s="24" t="s">
        <v>409</v>
      </c>
      <c r="B188" s="63" t="s">
        <v>156</v>
      </c>
      <c r="C188" s="26" t="s">
        <v>410</v>
      </c>
      <c r="D188" s="27">
        <v>48000</v>
      </c>
      <c r="E188" s="64">
        <v>16000</v>
      </c>
      <c r="F188" s="65">
        <f t="shared" si="2"/>
        <v>32000</v>
      </c>
    </row>
    <row r="189" spans="1:6" x14ac:dyDescent="0.2">
      <c r="A189" s="24" t="s">
        <v>277</v>
      </c>
      <c r="B189" s="63" t="s">
        <v>156</v>
      </c>
      <c r="C189" s="26" t="s">
        <v>411</v>
      </c>
      <c r="D189" s="27">
        <v>48000</v>
      </c>
      <c r="E189" s="64">
        <v>16000</v>
      </c>
      <c r="F189" s="65">
        <f t="shared" si="2"/>
        <v>32000</v>
      </c>
    </row>
    <row r="190" spans="1:6" x14ac:dyDescent="0.2">
      <c r="A190" s="24" t="s">
        <v>146</v>
      </c>
      <c r="B190" s="63" t="s">
        <v>156</v>
      </c>
      <c r="C190" s="26" t="s">
        <v>412</v>
      </c>
      <c r="D190" s="27">
        <v>48000</v>
      </c>
      <c r="E190" s="64">
        <v>16000</v>
      </c>
      <c r="F190" s="65">
        <f t="shared" si="2"/>
        <v>32000</v>
      </c>
    </row>
    <row r="191" spans="1:6" x14ac:dyDescent="0.2">
      <c r="A191" s="51" t="s">
        <v>413</v>
      </c>
      <c r="B191" s="52" t="s">
        <v>156</v>
      </c>
      <c r="C191" s="53" t="s">
        <v>414</v>
      </c>
      <c r="D191" s="54">
        <v>60000</v>
      </c>
      <c r="E191" s="55">
        <v>32500</v>
      </c>
      <c r="F191" s="56">
        <f t="shared" si="2"/>
        <v>27500</v>
      </c>
    </row>
    <row r="192" spans="1:6" ht="22.5" x14ac:dyDescent="0.2">
      <c r="A192" s="51" t="s">
        <v>415</v>
      </c>
      <c r="B192" s="52" t="s">
        <v>156</v>
      </c>
      <c r="C192" s="53" t="s">
        <v>416</v>
      </c>
      <c r="D192" s="54">
        <v>60000</v>
      </c>
      <c r="E192" s="55">
        <v>32500</v>
      </c>
      <c r="F192" s="56">
        <f t="shared" si="2"/>
        <v>27500</v>
      </c>
    </row>
    <row r="193" spans="1:6" ht="33.75" x14ac:dyDescent="0.2">
      <c r="A193" s="24" t="s">
        <v>417</v>
      </c>
      <c r="B193" s="63" t="s">
        <v>156</v>
      </c>
      <c r="C193" s="26" t="s">
        <v>418</v>
      </c>
      <c r="D193" s="27">
        <v>60000</v>
      </c>
      <c r="E193" s="64">
        <v>32500</v>
      </c>
      <c r="F193" s="65">
        <f t="shared" si="2"/>
        <v>27500</v>
      </c>
    </row>
    <row r="194" spans="1:6" ht="22.5" x14ac:dyDescent="0.2">
      <c r="A194" s="24" t="s">
        <v>419</v>
      </c>
      <c r="B194" s="63" t="s">
        <v>156</v>
      </c>
      <c r="C194" s="26" t="s">
        <v>420</v>
      </c>
      <c r="D194" s="27">
        <v>10000</v>
      </c>
      <c r="E194" s="64" t="s">
        <v>45</v>
      </c>
      <c r="F194" s="65">
        <f t="shared" si="2"/>
        <v>10000</v>
      </c>
    </row>
    <row r="195" spans="1:6" ht="90" x14ac:dyDescent="0.2">
      <c r="A195" s="66" t="s">
        <v>421</v>
      </c>
      <c r="B195" s="63" t="s">
        <v>156</v>
      </c>
      <c r="C195" s="26" t="s">
        <v>422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181</v>
      </c>
      <c r="B196" s="63" t="s">
        <v>156</v>
      </c>
      <c r="C196" s="26" t="s">
        <v>423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183</v>
      </c>
      <c r="B197" s="63" t="s">
        <v>156</v>
      </c>
      <c r="C197" s="26" t="s">
        <v>424</v>
      </c>
      <c r="D197" s="27">
        <v>10000</v>
      </c>
      <c r="E197" s="64" t="s">
        <v>45</v>
      </c>
      <c r="F197" s="65">
        <f t="shared" si="2"/>
        <v>10000</v>
      </c>
    </row>
    <row r="198" spans="1:6" ht="22.5" x14ac:dyDescent="0.2">
      <c r="A198" s="24" t="s">
        <v>185</v>
      </c>
      <c r="B198" s="63" t="s">
        <v>156</v>
      </c>
      <c r="C198" s="26" t="s">
        <v>425</v>
      </c>
      <c r="D198" s="27">
        <v>10000</v>
      </c>
      <c r="E198" s="64" t="s">
        <v>45</v>
      </c>
      <c r="F198" s="65">
        <f t="shared" si="2"/>
        <v>10000</v>
      </c>
    </row>
    <row r="199" spans="1:6" ht="33.75" x14ac:dyDescent="0.2">
      <c r="A199" s="24" t="s">
        <v>426</v>
      </c>
      <c r="B199" s="63" t="s">
        <v>156</v>
      </c>
      <c r="C199" s="26" t="s">
        <v>427</v>
      </c>
      <c r="D199" s="27">
        <v>50000</v>
      </c>
      <c r="E199" s="64">
        <v>32500</v>
      </c>
      <c r="F199" s="65">
        <f t="shared" si="2"/>
        <v>17500</v>
      </c>
    </row>
    <row r="200" spans="1:6" ht="67.5" x14ac:dyDescent="0.2">
      <c r="A200" s="66" t="s">
        <v>428</v>
      </c>
      <c r="B200" s="63" t="s">
        <v>156</v>
      </c>
      <c r="C200" s="26" t="s">
        <v>429</v>
      </c>
      <c r="D200" s="27">
        <v>50000</v>
      </c>
      <c r="E200" s="64">
        <v>32500</v>
      </c>
      <c r="F200" s="65">
        <f t="shared" si="2"/>
        <v>17500</v>
      </c>
    </row>
    <row r="201" spans="1:6" ht="22.5" x14ac:dyDescent="0.2">
      <c r="A201" s="24" t="s">
        <v>181</v>
      </c>
      <c r="B201" s="63" t="s">
        <v>156</v>
      </c>
      <c r="C201" s="26" t="s">
        <v>430</v>
      </c>
      <c r="D201" s="27">
        <v>50000</v>
      </c>
      <c r="E201" s="64">
        <v>32500</v>
      </c>
      <c r="F201" s="65">
        <f t="shared" si="2"/>
        <v>17500</v>
      </c>
    </row>
    <row r="202" spans="1:6" ht="22.5" x14ac:dyDescent="0.2">
      <c r="A202" s="24" t="s">
        <v>183</v>
      </c>
      <c r="B202" s="63" t="s">
        <v>156</v>
      </c>
      <c r="C202" s="26" t="s">
        <v>431</v>
      </c>
      <c r="D202" s="27">
        <v>50000</v>
      </c>
      <c r="E202" s="64">
        <v>32500</v>
      </c>
      <c r="F202" s="65">
        <f t="shared" si="2"/>
        <v>17500</v>
      </c>
    </row>
    <row r="203" spans="1:6" ht="22.5" x14ac:dyDescent="0.2">
      <c r="A203" s="24" t="s">
        <v>185</v>
      </c>
      <c r="B203" s="63" t="s">
        <v>156</v>
      </c>
      <c r="C203" s="26" t="s">
        <v>432</v>
      </c>
      <c r="D203" s="27">
        <v>50000</v>
      </c>
      <c r="E203" s="64">
        <v>32500</v>
      </c>
      <c r="F203" s="65">
        <f t="shared" si="2"/>
        <v>17500</v>
      </c>
    </row>
    <row r="204" spans="1:6" x14ac:dyDescent="0.2">
      <c r="A204" s="51" t="s">
        <v>433</v>
      </c>
      <c r="B204" s="52" t="s">
        <v>156</v>
      </c>
      <c r="C204" s="53" t="s">
        <v>434</v>
      </c>
      <c r="D204" s="54">
        <v>30000</v>
      </c>
      <c r="E204" s="55">
        <v>5000</v>
      </c>
      <c r="F204" s="56">
        <f t="shared" si="2"/>
        <v>25000</v>
      </c>
    </row>
    <row r="205" spans="1:6" ht="22.5" x14ac:dyDescent="0.2">
      <c r="A205" s="51" t="s">
        <v>435</v>
      </c>
      <c r="B205" s="52" t="s">
        <v>156</v>
      </c>
      <c r="C205" s="53" t="s">
        <v>436</v>
      </c>
      <c r="D205" s="54">
        <v>30000</v>
      </c>
      <c r="E205" s="55">
        <v>5000</v>
      </c>
      <c r="F205" s="56">
        <f t="shared" si="2"/>
        <v>25000</v>
      </c>
    </row>
    <row r="206" spans="1:6" ht="22.5" x14ac:dyDescent="0.2">
      <c r="A206" s="24" t="s">
        <v>201</v>
      </c>
      <c r="B206" s="63" t="s">
        <v>156</v>
      </c>
      <c r="C206" s="26" t="s">
        <v>437</v>
      </c>
      <c r="D206" s="27">
        <v>30000</v>
      </c>
      <c r="E206" s="64">
        <v>5000</v>
      </c>
      <c r="F206" s="65">
        <f t="shared" si="2"/>
        <v>25000</v>
      </c>
    </row>
    <row r="207" spans="1:6" x14ac:dyDescent="0.2">
      <c r="A207" s="24" t="s">
        <v>203</v>
      </c>
      <c r="B207" s="63" t="s">
        <v>156</v>
      </c>
      <c r="C207" s="26" t="s">
        <v>438</v>
      </c>
      <c r="D207" s="27">
        <v>30000</v>
      </c>
      <c r="E207" s="64">
        <v>5000</v>
      </c>
      <c r="F207" s="65">
        <f t="shared" ref="F207:F238" si="3">IF(OR(D207="-",IF(E207="-",0,E207)&gt;=IF(D207="-",0,D207)),"-",IF(D207="-",0,D207)-IF(E207="-",0,E207))</f>
        <v>25000</v>
      </c>
    </row>
    <row r="208" spans="1:6" ht="45" x14ac:dyDescent="0.2">
      <c r="A208" s="24" t="s">
        <v>439</v>
      </c>
      <c r="B208" s="63" t="s">
        <v>156</v>
      </c>
      <c r="C208" s="26" t="s">
        <v>440</v>
      </c>
      <c r="D208" s="27">
        <v>30000</v>
      </c>
      <c r="E208" s="64">
        <v>5000</v>
      </c>
      <c r="F208" s="65">
        <f t="shared" si="3"/>
        <v>25000</v>
      </c>
    </row>
    <row r="209" spans="1:6" ht="22.5" x14ac:dyDescent="0.2">
      <c r="A209" s="24" t="s">
        <v>181</v>
      </c>
      <c r="B209" s="63" t="s">
        <v>156</v>
      </c>
      <c r="C209" s="26" t="s">
        <v>441</v>
      </c>
      <c r="D209" s="27">
        <v>30000</v>
      </c>
      <c r="E209" s="64">
        <v>5000</v>
      </c>
      <c r="F209" s="65">
        <f t="shared" si="3"/>
        <v>25000</v>
      </c>
    </row>
    <row r="210" spans="1:6" ht="22.5" x14ac:dyDescent="0.2">
      <c r="A210" s="24" t="s">
        <v>183</v>
      </c>
      <c r="B210" s="63" t="s">
        <v>156</v>
      </c>
      <c r="C210" s="26" t="s">
        <v>442</v>
      </c>
      <c r="D210" s="27">
        <v>30000</v>
      </c>
      <c r="E210" s="64">
        <v>5000</v>
      </c>
      <c r="F210" s="65">
        <f t="shared" si="3"/>
        <v>25000</v>
      </c>
    </row>
    <row r="211" spans="1:6" ht="22.5" x14ac:dyDescent="0.2">
      <c r="A211" s="24" t="s">
        <v>185</v>
      </c>
      <c r="B211" s="63" t="s">
        <v>156</v>
      </c>
      <c r="C211" s="26" t="s">
        <v>443</v>
      </c>
      <c r="D211" s="27">
        <v>30000</v>
      </c>
      <c r="E211" s="64">
        <v>5000</v>
      </c>
      <c r="F211" s="65">
        <f t="shared" si="3"/>
        <v>25000</v>
      </c>
    </row>
    <row r="212" spans="1:6" x14ac:dyDescent="0.2">
      <c r="A212" s="51" t="s">
        <v>444</v>
      </c>
      <c r="B212" s="52" t="s">
        <v>156</v>
      </c>
      <c r="C212" s="53" t="s">
        <v>445</v>
      </c>
      <c r="D212" s="54">
        <v>6520700</v>
      </c>
      <c r="E212" s="55">
        <v>2320700</v>
      </c>
      <c r="F212" s="56">
        <f t="shared" si="3"/>
        <v>4200000</v>
      </c>
    </row>
    <row r="213" spans="1:6" x14ac:dyDescent="0.2">
      <c r="A213" s="51" t="s">
        <v>446</v>
      </c>
      <c r="B213" s="52" t="s">
        <v>156</v>
      </c>
      <c r="C213" s="53" t="s">
        <v>447</v>
      </c>
      <c r="D213" s="54">
        <v>6520700</v>
      </c>
      <c r="E213" s="55">
        <v>2320700</v>
      </c>
      <c r="F213" s="56">
        <f t="shared" si="3"/>
        <v>4200000</v>
      </c>
    </row>
    <row r="214" spans="1:6" ht="22.5" x14ac:dyDescent="0.2">
      <c r="A214" s="24" t="s">
        <v>448</v>
      </c>
      <c r="B214" s="63" t="s">
        <v>156</v>
      </c>
      <c r="C214" s="26" t="s">
        <v>449</v>
      </c>
      <c r="D214" s="27">
        <v>6520700</v>
      </c>
      <c r="E214" s="64">
        <v>2320700</v>
      </c>
      <c r="F214" s="65">
        <f t="shared" si="3"/>
        <v>4200000</v>
      </c>
    </row>
    <row r="215" spans="1:6" x14ac:dyDescent="0.2">
      <c r="A215" s="24" t="s">
        <v>450</v>
      </c>
      <c r="B215" s="63" t="s">
        <v>156</v>
      </c>
      <c r="C215" s="26" t="s">
        <v>451</v>
      </c>
      <c r="D215" s="27">
        <v>6520700</v>
      </c>
      <c r="E215" s="64">
        <v>2320700</v>
      </c>
      <c r="F215" s="65">
        <f t="shared" si="3"/>
        <v>4200000</v>
      </c>
    </row>
    <row r="216" spans="1:6" ht="56.25" x14ac:dyDescent="0.2">
      <c r="A216" s="24" t="s">
        <v>452</v>
      </c>
      <c r="B216" s="63" t="s">
        <v>156</v>
      </c>
      <c r="C216" s="26" t="s">
        <v>453</v>
      </c>
      <c r="D216" s="27">
        <v>6520700</v>
      </c>
      <c r="E216" s="64">
        <v>2320700</v>
      </c>
      <c r="F216" s="65">
        <f t="shared" si="3"/>
        <v>4200000</v>
      </c>
    </row>
    <row r="217" spans="1:6" ht="22.5" x14ac:dyDescent="0.2">
      <c r="A217" s="24" t="s">
        <v>181</v>
      </c>
      <c r="B217" s="63" t="s">
        <v>156</v>
      </c>
      <c r="C217" s="26" t="s">
        <v>454</v>
      </c>
      <c r="D217" s="27">
        <v>25000</v>
      </c>
      <c r="E217" s="64" t="s">
        <v>45</v>
      </c>
      <c r="F217" s="65">
        <f t="shared" si="3"/>
        <v>25000</v>
      </c>
    </row>
    <row r="218" spans="1:6" ht="22.5" x14ac:dyDescent="0.2">
      <c r="A218" s="24" t="s">
        <v>183</v>
      </c>
      <c r="B218" s="63" t="s">
        <v>156</v>
      </c>
      <c r="C218" s="26" t="s">
        <v>455</v>
      </c>
      <c r="D218" s="27">
        <v>25000</v>
      </c>
      <c r="E218" s="64" t="s">
        <v>45</v>
      </c>
      <c r="F218" s="65">
        <f t="shared" si="3"/>
        <v>25000</v>
      </c>
    </row>
    <row r="219" spans="1:6" ht="22.5" x14ac:dyDescent="0.2">
      <c r="A219" s="24" t="s">
        <v>185</v>
      </c>
      <c r="B219" s="63" t="s">
        <v>156</v>
      </c>
      <c r="C219" s="26" t="s">
        <v>456</v>
      </c>
      <c r="D219" s="27">
        <v>25000</v>
      </c>
      <c r="E219" s="64" t="s">
        <v>45</v>
      </c>
      <c r="F219" s="65">
        <f t="shared" si="3"/>
        <v>25000</v>
      </c>
    </row>
    <row r="220" spans="1:6" ht="22.5" x14ac:dyDescent="0.2">
      <c r="A220" s="24" t="s">
        <v>457</v>
      </c>
      <c r="B220" s="63" t="s">
        <v>156</v>
      </c>
      <c r="C220" s="26" t="s">
        <v>458</v>
      </c>
      <c r="D220" s="27">
        <v>6495700</v>
      </c>
      <c r="E220" s="64">
        <v>2320700</v>
      </c>
      <c r="F220" s="65">
        <f t="shared" si="3"/>
        <v>4175000</v>
      </c>
    </row>
    <row r="221" spans="1:6" x14ac:dyDescent="0.2">
      <c r="A221" s="24" t="s">
        <v>459</v>
      </c>
      <c r="B221" s="63" t="s">
        <v>156</v>
      </c>
      <c r="C221" s="26" t="s">
        <v>460</v>
      </c>
      <c r="D221" s="27">
        <v>6495700</v>
      </c>
      <c r="E221" s="64">
        <v>2320700</v>
      </c>
      <c r="F221" s="65">
        <f t="shared" si="3"/>
        <v>4175000</v>
      </c>
    </row>
    <row r="222" spans="1:6" ht="45" x14ac:dyDescent="0.2">
      <c r="A222" s="24" t="s">
        <v>461</v>
      </c>
      <c r="B222" s="63" t="s">
        <v>156</v>
      </c>
      <c r="C222" s="26" t="s">
        <v>462</v>
      </c>
      <c r="D222" s="27">
        <v>6495700</v>
      </c>
      <c r="E222" s="64">
        <v>2320700</v>
      </c>
      <c r="F222" s="65">
        <f t="shared" si="3"/>
        <v>4175000</v>
      </c>
    </row>
    <row r="223" spans="1:6" x14ac:dyDescent="0.2">
      <c r="A223" s="51" t="s">
        <v>463</v>
      </c>
      <c r="B223" s="52" t="s">
        <v>156</v>
      </c>
      <c r="C223" s="53" t="s">
        <v>464</v>
      </c>
      <c r="D223" s="54">
        <v>140000</v>
      </c>
      <c r="E223" s="55">
        <v>29000.959999999999</v>
      </c>
      <c r="F223" s="56">
        <f t="shared" si="3"/>
        <v>110999.04000000001</v>
      </c>
    </row>
    <row r="224" spans="1:6" x14ac:dyDescent="0.2">
      <c r="A224" s="51" t="s">
        <v>465</v>
      </c>
      <c r="B224" s="52" t="s">
        <v>156</v>
      </c>
      <c r="C224" s="53" t="s">
        <v>466</v>
      </c>
      <c r="D224" s="54">
        <v>140000</v>
      </c>
      <c r="E224" s="55">
        <v>29000.959999999999</v>
      </c>
      <c r="F224" s="56">
        <f t="shared" si="3"/>
        <v>110999.04000000001</v>
      </c>
    </row>
    <row r="225" spans="1:6" ht="22.5" x14ac:dyDescent="0.2">
      <c r="A225" s="24" t="s">
        <v>201</v>
      </c>
      <c r="B225" s="63" t="s">
        <v>156</v>
      </c>
      <c r="C225" s="26" t="s">
        <v>467</v>
      </c>
      <c r="D225" s="27">
        <v>140000</v>
      </c>
      <c r="E225" s="64">
        <v>29000.959999999999</v>
      </c>
      <c r="F225" s="65">
        <f t="shared" si="3"/>
        <v>110999.04000000001</v>
      </c>
    </row>
    <row r="226" spans="1:6" x14ac:dyDescent="0.2">
      <c r="A226" s="24" t="s">
        <v>203</v>
      </c>
      <c r="B226" s="63" t="s">
        <v>156</v>
      </c>
      <c r="C226" s="26" t="s">
        <v>468</v>
      </c>
      <c r="D226" s="27">
        <v>140000</v>
      </c>
      <c r="E226" s="64">
        <v>29000.959999999999</v>
      </c>
      <c r="F226" s="65">
        <f t="shared" si="3"/>
        <v>110999.04000000001</v>
      </c>
    </row>
    <row r="227" spans="1:6" ht="56.25" x14ac:dyDescent="0.2">
      <c r="A227" s="24" t="s">
        <v>469</v>
      </c>
      <c r="B227" s="63" t="s">
        <v>156</v>
      </c>
      <c r="C227" s="26" t="s">
        <v>470</v>
      </c>
      <c r="D227" s="27">
        <v>140000</v>
      </c>
      <c r="E227" s="64">
        <v>29000.959999999999</v>
      </c>
      <c r="F227" s="65">
        <f t="shared" si="3"/>
        <v>110999.04000000001</v>
      </c>
    </row>
    <row r="228" spans="1:6" x14ac:dyDescent="0.2">
      <c r="A228" s="24" t="s">
        <v>471</v>
      </c>
      <c r="B228" s="63" t="s">
        <v>156</v>
      </c>
      <c r="C228" s="26" t="s">
        <v>472</v>
      </c>
      <c r="D228" s="27">
        <v>140000</v>
      </c>
      <c r="E228" s="64">
        <v>29000.959999999999</v>
      </c>
      <c r="F228" s="65">
        <f t="shared" si="3"/>
        <v>110999.04000000001</v>
      </c>
    </row>
    <row r="229" spans="1:6" x14ac:dyDescent="0.2">
      <c r="A229" s="24" t="s">
        <v>473</v>
      </c>
      <c r="B229" s="63" t="s">
        <v>156</v>
      </c>
      <c r="C229" s="26" t="s">
        <v>474</v>
      </c>
      <c r="D229" s="27">
        <v>140000</v>
      </c>
      <c r="E229" s="64">
        <v>29000.959999999999</v>
      </c>
      <c r="F229" s="65">
        <f t="shared" si="3"/>
        <v>110999.04000000001</v>
      </c>
    </row>
    <row r="230" spans="1:6" x14ac:dyDescent="0.2">
      <c r="A230" s="24" t="s">
        <v>475</v>
      </c>
      <c r="B230" s="63" t="s">
        <v>156</v>
      </c>
      <c r="C230" s="26" t="s">
        <v>476</v>
      </c>
      <c r="D230" s="27">
        <v>140000</v>
      </c>
      <c r="E230" s="64">
        <v>29000.959999999999</v>
      </c>
      <c r="F230" s="65">
        <f t="shared" si="3"/>
        <v>110999.04000000001</v>
      </c>
    </row>
    <row r="231" spans="1:6" x14ac:dyDescent="0.2">
      <c r="A231" s="51" t="s">
        <v>477</v>
      </c>
      <c r="B231" s="52" t="s">
        <v>156</v>
      </c>
      <c r="C231" s="53" t="s">
        <v>478</v>
      </c>
      <c r="D231" s="54">
        <v>110000</v>
      </c>
      <c r="E231" s="55" t="s">
        <v>45</v>
      </c>
      <c r="F231" s="56">
        <f t="shared" si="3"/>
        <v>110000</v>
      </c>
    </row>
    <row r="232" spans="1:6" x14ac:dyDescent="0.2">
      <c r="A232" s="51" t="s">
        <v>479</v>
      </c>
      <c r="B232" s="52" t="s">
        <v>156</v>
      </c>
      <c r="C232" s="53" t="s">
        <v>480</v>
      </c>
      <c r="D232" s="54">
        <v>110000</v>
      </c>
      <c r="E232" s="55" t="s">
        <v>45</v>
      </c>
      <c r="F232" s="56">
        <f t="shared" si="3"/>
        <v>110000</v>
      </c>
    </row>
    <row r="233" spans="1:6" ht="22.5" x14ac:dyDescent="0.2">
      <c r="A233" s="24" t="s">
        <v>481</v>
      </c>
      <c r="B233" s="63" t="s">
        <v>156</v>
      </c>
      <c r="C233" s="26" t="s">
        <v>482</v>
      </c>
      <c r="D233" s="27">
        <v>110000</v>
      </c>
      <c r="E233" s="64" t="s">
        <v>45</v>
      </c>
      <c r="F233" s="65">
        <f t="shared" si="3"/>
        <v>110000</v>
      </c>
    </row>
    <row r="234" spans="1:6" ht="22.5" x14ac:dyDescent="0.2">
      <c r="A234" s="24" t="s">
        <v>483</v>
      </c>
      <c r="B234" s="63" t="s">
        <v>156</v>
      </c>
      <c r="C234" s="26" t="s">
        <v>484</v>
      </c>
      <c r="D234" s="27">
        <v>110000</v>
      </c>
      <c r="E234" s="64" t="s">
        <v>45</v>
      </c>
      <c r="F234" s="65">
        <f t="shared" si="3"/>
        <v>110000</v>
      </c>
    </row>
    <row r="235" spans="1:6" ht="56.25" x14ac:dyDescent="0.2">
      <c r="A235" s="24" t="s">
        <v>485</v>
      </c>
      <c r="B235" s="63" t="s">
        <v>156</v>
      </c>
      <c r="C235" s="26" t="s">
        <v>486</v>
      </c>
      <c r="D235" s="27">
        <v>110000</v>
      </c>
      <c r="E235" s="64" t="s">
        <v>45</v>
      </c>
      <c r="F235" s="65">
        <f t="shared" si="3"/>
        <v>110000</v>
      </c>
    </row>
    <row r="236" spans="1:6" ht="22.5" x14ac:dyDescent="0.2">
      <c r="A236" s="24" t="s">
        <v>181</v>
      </c>
      <c r="B236" s="63" t="s">
        <v>156</v>
      </c>
      <c r="C236" s="26" t="s">
        <v>487</v>
      </c>
      <c r="D236" s="27">
        <v>110000</v>
      </c>
      <c r="E236" s="64" t="s">
        <v>45</v>
      </c>
      <c r="F236" s="65">
        <f t="shared" si="3"/>
        <v>110000</v>
      </c>
    </row>
    <row r="237" spans="1:6" ht="22.5" x14ac:dyDescent="0.2">
      <c r="A237" s="24" t="s">
        <v>183</v>
      </c>
      <c r="B237" s="63" t="s">
        <v>156</v>
      </c>
      <c r="C237" s="26" t="s">
        <v>488</v>
      </c>
      <c r="D237" s="27">
        <v>110000</v>
      </c>
      <c r="E237" s="64" t="s">
        <v>45</v>
      </c>
      <c r="F237" s="65">
        <f t="shared" si="3"/>
        <v>110000</v>
      </c>
    </row>
    <row r="238" spans="1:6" ht="22.5" x14ac:dyDescent="0.2">
      <c r="A238" s="24" t="s">
        <v>185</v>
      </c>
      <c r="B238" s="63" t="s">
        <v>156</v>
      </c>
      <c r="C238" s="26" t="s">
        <v>489</v>
      </c>
      <c r="D238" s="27">
        <v>110000</v>
      </c>
      <c r="E238" s="64" t="s">
        <v>45</v>
      </c>
      <c r="F238" s="65">
        <f t="shared" si="3"/>
        <v>110000</v>
      </c>
    </row>
    <row r="239" spans="1:6" ht="9" customHeight="1" x14ac:dyDescent="0.2">
      <c r="A239" s="67"/>
      <c r="B239" s="68"/>
      <c r="C239" s="69"/>
      <c r="D239" s="70"/>
      <c r="E239" s="68"/>
      <c r="F239" s="68"/>
    </row>
    <row r="240" spans="1:6" ht="13.5" customHeight="1" x14ac:dyDescent="0.2">
      <c r="A240" s="71" t="s">
        <v>490</v>
      </c>
      <c r="B240" s="72" t="s">
        <v>491</v>
      </c>
      <c r="C240" s="73" t="s">
        <v>157</v>
      </c>
      <c r="D240" s="74">
        <f>-4167100</f>
        <v>-4167100</v>
      </c>
      <c r="E240" s="74">
        <v>1337371.1399999999</v>
      </c>
      <c r="F240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495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496</v>
      </c>
      <c r="B12" s="78" t="s">
        <v>497</v>
      </c>
      <c r="C12" s="79" t="s">
        <v>157</v>
      </c>
      <c r="D12" s="80">
        <v>4167100</v>
      </c>
      <c r="E12" s="80">
        <v>-1337371.1399999999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498</v>
      </c>
      <c r="B14" s="87" t="s">
        <v>499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500</v>
      </c>
      <c r="B15" s="83"/>
      <c r="C15" s="84"/>
      <c r="D15" s="85"/>
      <c r="E15" s="85"/>
      <c r="F15" s="86"/>
    </row>
    <row r="16" spans="1:6" x14ac:dyDescent="0.2">
      <c r="A16" s="51" t="s">
        <v>501</v>
      </c>
      <c r="B16" s="87" t="s">
        <v>502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500</v>
      </c>
      <c r="B17" s="83"/>
      <c r="C17" s="84"/>
      <c r="D17" s="85"/>
      <c r="E17" s="85"/>
      <c r="F17" s="86"/>
    </row>
    <row r="18" spans="1:6" x14ac:dyDescent="0.2">
      <c r="A18" s="77" t="s">
        <v>503</v>
      </c>
      <c r="B18" s="78" t="s">
        <v>504</v>
      </c>
      <c r="C18" s="79" t="s">
        <v>505</v>
      </c>
      <c r="D18" s="80">
        <v>4167100</v>
      </c>
      <c r="E18" s="80">
        <v>-1337371.1399999999</v>
      </c>
      <c r="F18" s="81">
        <v>5504471.1399999997</v>
      </c>
    </row>
    <row r="19" spans="1:6" ht="22.5" x14ac:dyDescent="0.2">
      <c r="A19" s="77" t="s">
        <v>506</v>
      </c>
      <c r="B19" s="78" t="s">
        <v>504</v>
      </c>
      <c r="C19" s="79" t="s">
        <v>507</v>
      </c>
      <c r="D19" s="80">
        <v>4167100</v>
      </c>
      <c r="E19" s="80">
        <v>-1337371.1399999999</v>
      </c>
      <c r="F19" s="81">
        <v>5504471.1399999997</v>
      </c>
    </row>
    <row r="20" spans="1:6" x14ac:dyDescent="0.2">
      <c r="A20" s="77" t="s">
        <v>508</v>
      </c>
      <c r="B20" s="78" t="s">
        <v>509</v>
      </c>
      <c r="C20" s="79" t="s">
        <v>510</v>
      </c>
      <c r="D20" s="80">
        <v>-37362200</v>
      </c>
      <c r="E20" s="80">
        <v>-11512858.359999999</v>
      </c>
      <c r="F20" s="81" t="s">
        <v>492</v>
      </c>
    </row>
    <row r="21" spans="1:6" ht="22.5" x14ac:dyDescent="0.2">
      <c r="A21" s="24" t="s">
        <v>511</v>
      </c>
      <c r="B21" s="25" t="s">
        <v>509</v>
      </c>
      <c r="C21" s="89" t="s">
        <v>512</v>
      </c>
      <c r="D21" s="27">
        <v>-37362200</v>
      </c>
      <c r="E21" s="27">
        <v>-11512858.359999999</v>
      </c>
      <c r="F21" s="65" t="s">
        <v>492</v>
      </c>
    </row>
    <row r="22" spans="1:6" x14ac:dyDescent="0.2">
      <c r="A22" s="77" t="s">
        <v>513</v>
      </c>
      <c r="B22" s="78" t="s">
        <v>514</v>
      </c>
      <c r="C22" s="79" t="s">
        <v>515</v>
      </c>
      <c r="D22" s="80">
        <v>41529300</v>
      </c>
      <c r="E22" s="80">
        <v>10175487.220000001</v>
      </c>
      <c r="F22" s="81" t="s">
        <v>492</v>
      </c>
    </row>
    <row r="23" spans="1:6" ht="22.5" x14ac:dyDescent="0.2">
      <c r="A23" s="24" t="s">
        <v>516</v>
      </c>
      <c r="B23" s="25" t="s">
        <v>514</v>
      </c>
      <c r="C23" s="89" t="s">
        <v>517</v>
      </c>
      <c r="D23" s="27">
        <v>41529300</v>
      </c>
      <c r="E23" s="27">
        <v>10175487.220000001</v>
      </c>
      <c r="F23" s="65" t="s">
        <v>492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535</v>
      </c>
    </row>
    <row r="28" spans="1:6" ht="12.75" customHeight="1" x14ac:dyDescent="0.2">
      <c r="A28" t="s">
        <v>536</v>
      </c>
    </row>
    <row r="29" spans="1:6" ht="12.75" customHeight="1" x14ac:dyDescent="0.2">
      <c r="A29" t="s">
        <v>537</v>
      </c>
    </row>
    <row r="30" spans="1:6" ht="12.75" customHeight="1" x14ac:dyDescent="0.2">
      <c r="A30" t="s">
        <v>538</v>
      </c>
    </row>
    <row r="31" spans="1:6" ht="12.75" customHeight="1" x14ac:dyDescent="0.2">
      <c r="A31" t="s">
        <v>539</v>
      </c>
    </row>
    <row r="32" spans="1:6" ht="12.75" customHeight="1" x14ac:dyDescent="0.2">
      <c r="A32" t="s">
        <v>540</v>
      </c>
    </row>
    <row r="34" spans="1:1" ht="12.75" customHeight="1" x14ac:dyDescent="0.2">
      <c r="A34" s="95" t="s">
        <v>541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529</v>
      </c>
    </row>
    <row r="8" spans="1:2" x14ac:dyDescent="0.2">
      <c r="A8" t="s">
        <v>530</v>
      </c>
      <c r="B8" t="s">
        <v>529</v>
      </c>
    </row>
    <row r="9" spans="1:2" x14ac:dyDescent="0.2">
      <c r="A9" t="s">
        <v>531</v>
      </c>
      <c r="B9" t="s">
        <v>532</v>
      </c>
    </row>
    <row r="10" spans="1:2" x14ac:dyDescent="0.2">
      <c r="A10" t="s">
        <v>533</v>
      </c>
      <c r="B10" t="s">
        <v>19</v>
      </c>
    </row>
    <row r="11" spans="1:2" x14ac:dyDescent="0.2">
      <c r="A11" t="s">
        <v>534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rep:2.55.0.215</dc:description>
  <cp:lastModifiedBy>Викуля</cp:lastModifiedBy>
  <cp:lastPrinted>2023-05-02T10:59:42Z</cp:lastPrinted>
  <dcterms:created xsi:type="dcterms:W3CDTF">2023-05-02T10:54:05Z</dcterms:created>
  <dcterms:modified xsi:type="dcterms:W3CDTF">2023-05-04T13:03:58Z</dcterms:modified>
</cp:coreProperties>
</file>